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Michael/Library/Mobile Documents/com~apple~CloudDocs/Yarkhill Parish Council/Agenda &amp; Minutes/May 2026  April 2027/26.05.07 Mayor Making/"/>
    </mc:Choice>
  </mc:AlternateContent>
  <xr:revisionPtr revIDLastSave="0" documentId="13_ncr:1_{6C906E0F-D7C4-2D47-8412-5ED452814D03}" xr6:coauthVersionLast="47" xr6:coauthVersionMax="47" xr10:uidLastSave="{00000000-0000-0000-0000-000000000000}"/>
  <bookViews>
    <workbookView xWindow="0" yWindow="460" windowWidth="38400" windowHeight="21140" xr2:uid="{00000000-000D-0000-FFFF-FFFF00000000}"/>
  </bookViews>
  <sheets>
    <sheet name="Action Plan" sheetId="1" r:id="rId1"/>
    <sheet name="Dashboar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  <c r="B7" i="2"/>
  <c r="B6" i="2"/>
  <c r="B5" i="2"/>
  <c r="B4" i="2"/>
  <c r="B3" i="2"/>
</calcChain>
</file>

<file path=xl/sharedStrings.xml><?xml version="1.0" encoding="utf-8"?>
<sst xmlns="http://schemas.openxmlformats.org/spreadsheetml/2006/main" count="129" uniqueCount="81">
  <si>
    <t>Ref</t>
  </si>
  <si>
    <t>Action</t>
  </si>
  <si>
    <t>RAG</t>
  </si>
  <si>
    <t>Detail / Issue</t>
  </si>
  <si>
    <t>Lead</t>
  </si>
  <si>
    <t>Timescale</t>
  </si>
  <si>
    <t>Progress Update</t>
  </si>
  <si>
    <t>Status</t>
  </si>
  <si>
    <t>4.11 / R.11</t>
  </si>
  <si>
    <t>Approve Certificate of Exemption and record the decision in the minutes</t>
  </si>
  <si>
    <t>Red</t>
  </si>
  <si>
    <t>Certificate of Exemption was not approved or clearly minuted.</t>
  </si>
  <si>
    <t>Clerk / Council</t>
  </si>
  <si>
    <t>Immediate - next meeting</t>
  </si>
  <si>
    <t>Not Started</t>
  </si>
  <si>
    <t>4.12 / R.12</t>
  </si>
  <si>
    <t>Reinstate and secure control of the parish council website</t>
  </si>
  <si>
    <t>Website was unavailable, preventing statutory publication checks.</t>
  </si>
  <si>
    <t>Immediate - within 1 month</t>
  </si>
  <si>
    <t>L-M-N / R.12</t>
  </si>
  <si>
    <t>Publish AGAR, public rights notice, governance documents and supporting information</t>
  </si>
  <si>
    <t>Publication requirements could not be evidenced while the website was down.</t>
  </si>
  <si>
    <t>Clerk</t>
  </si>
  <si>
    <t>Immediate</t>
  </si>
  <si>
    <t>Interests</t>
  </si>
  <si>
    <t>Review register of interests and declarations of interest procedures</t>
  </si>
  <si>
    <t>Potential non-compliance with declaration requirements identified in the report narrative.</t>
  </si>
  <si>
    <t>Clerk / Members</t>
  </si>
  <si>
    <t>4.2 / R.2</t>
  </si>
  <si>
    <t>Ensure every payment is authorised and backed by invoice, receipt or minute reference</t>
  </si>
  <si>
    <t>Unsupported payments identified, including church donation and other expenditure.</t>
  </si>
  <si>
    <t>4.8 / R.8</t>
  </si>
  <si>
    <t>Ensure salary payments are approved and supported by payslips/payroll evidence</t>
  </si>
  <si>
    <t>Salary approvals and payroll evidence were incomplete.</t>
  </si>
  <si>
    <t>4.9 / R.9</t>
  </si>
  <si>
    <t>Submit bank reconciliations to council regularly</t>
  </si>
  <si>
    <t>Bank reconciliations were not routinely presented to council.</t>
  </si>
  <si>
    <t>Monthly</t>
  </si>
  <si>
    <t>4.10 / R.10</t>
  </si>
  <si>
    <t>Require councillor sign-off of each bank reconciliation</t>
  </si>
  <si>
    <t>No member sign-off evidenced on reconciliations.</t>
  </si>
  <si>
    <t>Council</t>
  </si>
  <si>
    <t>4.1 / R.1</t>
  </si>
  <si>
    <t>Enter cheques/cashbook items in cheque number order</t>
  </si>
  <si>
    <t>Amber</t>
  </si>
  <si>
    <t>Records were broadly maintained but not sequenced in cheque number order.</t>
  </si>
  <si>
    <t>Immediate improvement</t>
  </si>
  <si>
    <t>4.5 / R.5</t>
  </si>
  <si>
    <t>Approve the annual budget before setting the precept</t>
  </si>
  <si>
    <t>Precept timing did not follow an approved budget-setting sequence.</t>
  </si>
  <si>
    <t>Next budget cycle</t>
  </si>
  <si>
    <t>4.6 / R.6</t>
  </si>
  <si>
    <t>Introduce quarterly budget monitoring reports to council</t>
  </si>
  <si>
    <t>Only one budget monitoring review was evidenced.</t>
  </si>
  <si>
    <t>Quarterly</t>
  </si>
  <si>
    <t>4.7 / R.7</t>
  </si>
  <si>
    <t>Adopt a Reserves Policy and review reserves at least annually</t>
  </si>
  <si>
    <t>No Reserves Policy was in place and no annual reserve review evidenced.</t>
  </si>
  <si>
    <t>Within 3 months</t>
  </si>
  <si>
    <t>4.4 / R.4</t>
  </si>
  <si>
    <t>Carry out and minute the annual review of internal controls</t>
  </si>
  <si>
    <t>No evidence that the annual internal control review was undertaken.</t>
  </si>
  <si>
    <t>Annually (before AGAR)</t>
  </si>
  <si>
    <t>4.3 / R.3</t>
  </si>
  <si>
    <t>Formally review insurance annually and record this in the minutes</t>
  </si>
  <si>
    <t>Insurance review activity was not clearly recorded in the minutes.</t>
  </si>
  <si>
    <t>At renewal / annually</t>
  </si>
  <si>
    <t>4.13 / R.13</t>
  </si>
  <si>
    <t>Correct the asset valuation / restatement issue before approval of the Accounting Statements</t>
  </si>
  <si>
    <t>Asset figure treatment required correction or explicit restatement.</t>
  </si>
  <si>
    <t>Before AGAR approval</t>
  </si>
  <si>
    <t>4.14 / R.14</t>
  </si>
  <si>
    <t>Correct the receipts figure so the Accounting Statements balance</t>
  </si>
  <si>
    <t>Other receipts figure required correction for the AGAR to balance.</t>
  </si>
  <si>
    <t>Yarkhill Parish Council - Audit Action Plan Dashboard</t>
  </si>
  <si>
    <t>Metric</t>
  </si>
  <si>
    <t>Value</t>
  </si>
  <si>
    <t>Total actions</t>
  </si>
  <si>
    <t>Green</t>
  </si>
  <si>
    <t>Completed</t>
  </si>
  <si>
    <t>In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</si>
</sst>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0" fontId="2" fillId="3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7">
    <dxf>
      <font>
        <b/>
        <color rgb="FF783F04"/>
      </font>
      <fill>
        <patternFill patternType="solid">
          <bgColor rgb="FFFCE5CD"/>
        </patternFill>
      </fill>
    </dxf>
    <dxf>
      <font>
        <b/>
        <color rgb="FF741B47"/>
      </font>
      <fill>
        <patternFill patternType="solid">
          <bgColor rgb="FFEAD1DC"/>
        </patternFill>
      </fill>
    </dxf>
    <dxf>
      <font>
        <b/>
        <color rgb="FF0B5394"/>
      </font>
      <fill>
        <patternFill patternType="solid">
          <bgColor rgb="FFCFE2F3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t>Action Plan Overview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Ref>
              <c:f>Dashboard!$A$3:$A$8</c:f>
              <c:strCache>
                <c:ptCount val="6"/>
                <c:pt idx="0">
                  <c:v>Total actions</c:v>
                </c:pt>
                <c:pt idx="1">
                  <c:v>Red</c:v>
                </c:pt>
                <c:pt idx="2">
                  <c:v>Amber</c:v>
                </c:pt>
                <c:pt idx="3">
                  <c:v>Green</c:v>
                </c:pt>
                <c:pt idx="4">
                  <c:v>Completed</c:v>
                </c:pt>
                <c:pt idx="5">
                  <c:v>In Progress</c:v>
                </c:pt>
              </c:strCache>
            </c:strRef>
          </c:cat>
          <c:val>
            <c:numRef>
              <c:f>Dashboard!$B$3:$B$8</c:f>
              <c:numCache>
                <c:formatCode>General</c:formatCode>
                <c:ptCount val="6"/>
                <c:pt idx="0">
                  <c:v>16</c:v>
                </c:pt>
                <c:pt idx="1">
                  <c:v>14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23-3449-B553-721EB8469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workbookViewId="0"/>
  </sheetViews>
  <sheetFormatPr baseColWidth="10" defaultColWidth="8.83203125" defaultRowHeight="15" x14ac:dyDescent="0.2"/>
  <cols>
    <col min="1" max="1" width="14" customWidth="1"/>
    <col min="2" max="2" width="34" customWidth="1"/>
    <col min="3" max="3" width="10" customWidth="1"/>
    <col min="4" max="4" width="40" customWidth="1"/>
    <col min="5" max="5" width="18" customWidth="1"/>
    <col min="6" max="6" width="20" customWidth="1"/>
    <col min="7" max="7" width="28" customWidth="1"/>
    <col min="8" max="8" width="16" customWidth="1"/>
  </cols>
  <sheetData>
    <row r="1" spans="1:8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.25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 t="s">
        <v>14</v>
      </c>
    </row>
    <row r="3" spans="1:8" ht="45.25" customHeight="1" x14ac:dyDescent="0.2">
      <c r="A3" s="2" t="s">
        <v>15</v>
      </c>
      <c r="B3" s="2" t="s">
        <v>16</v>
      </c>
      <c r="C3" s="2" t="s">
        <v>10</v>
      </c>
      <c r="D3" s="2" t="s">
        <v>17</v>
      </c>
      <c r="E3" s="2" t="s">
        <v>12</v>
      </c>
      <c r="F3" s="2" t="s">
        <v>18</v>
      </c>
      <c r="G3" s="2"/>
      <c r="H3" s="2" t="s">
        <v>14</v>
      </c>
    </row>
    <row r="4" spans="1:8" ht="45.25" customHeight="1" x14ac:dyDescent="0.2">
      <c r="A4" s="2" t="s">
        <v>19</v>
      </c>
      <c r="B4" s="2" t="s">
        <v>20</v>
      </c>
      <c r="C4" s="2" t="s">
        <v>10</v>
      </c>
      <c r="D4" s="2" t="s">
        <v>21</v>
      </c>
      <c r="E4" s="2" t="s">
        <v>22</v>
      </c>
      <c r="F4" s="2" t="s">
        <v>23</v>
      </c>
      <c r="G4" s="2"/>
      <c r="H4" s="2" t="s">
        <v>14</v>
      </c>
    </row>
    <row r="5" spans="1:8" ht="45.25" customHeight="1" x14ac:dyDescent="0.2">
      <c r="A5" s="2" t="s">
        <v>24</v>
      </c>
      <c r="B5" s="2" t="s">
        <v>25</v>
      </c>
      <c r="C5" s="2" t="s">
        <v>10</v>
      </c>
      <c r="D5" s="2" t="s">
        <v>26</v>
      </c>
      <c r="E5" s="2" t="s">
        <v>27</v>
      </c>
      <c r="F5" s="2" t="s">
        <v>23</v>
      </c>
      <c r="G5" s="2"/>
      <c r="H5" s="2" t="s">
        <v>14</v>
      </c>
    </row>
    <row r="6" spans="1:8" ht="45.25" customHeight="1" x14ac:dyDescent="0.2">
      <c r="A6" s="2" t="s">
        <v>28</v>
      </c>
      <c r="B6" s="2" t="s">
        <v>29</v>
      </c>
      <c r="C6" s="2" t="s">
        <v>10</v>
      </c>
      <c r="D6" s="2" t="s">
        <v>30</v>
      </c>
      <c r="E6" s="2" t="s">
        <v>12</v>
      </c>
      <c r="F6" s="2" t="s">
        <v>23</v>
      </c>
      <c r="G6" s="2"/>
      <c r="H6" s="2" t="s">
        <v>14</v>
      </c>
    </row>
    <row r="7" spans="1:8" ht="45.25" customHeight="1" x14ac:dyDescent="0.2">
      <c r="A7" s="2" t="s">
        <v>31</v>
      </c>
      <c r="B7" s="2" t="s">
        <v>32</v>
      </c>
      <c r="C7" s="2" t="s">
        <v>10</v>
      </c>
      <c r="D7" s="2" t="s">
        <v>33</v>
      </c>
      <c r="E7" s="2" t="s">
        <v>12</v>
      </c>
      <c r="F7" s="2" t="s">
        <v>23</v>
      </c>
      <c r="G7" s="2"/>
      <c r="H7" s="2" t="s">
        <v>14</v>
      </c>
    </row>
    <row r="8" spans="1:8" ht="45.25" customHeight="1" x14ac:dyDescent="0.2">
      <c r="A8" s="2" t="s">
        <v>34</v>
      </c>
      <c r="B8" s="2" t="s">
        <v>35</v>
      </c>
      <c r="C8" s="2" t="s">
        <v>10</v>
      </c>
      <c r="D8" s="2" t="s">
        <v>36</v>
      </c>
      <c r="E8" s="2" t="s">
        <v>22</v>
      </c>
      <c r="F8" s="2" t="s">
        <v>37</v>
      </c>
      <c r="G8" s="2"/>
      <c r="H8" s="2" t="s">
        <v>14</v>
      </c>
    </row>
    <row r="9" spans="1:8" ht="45.25" customHeight="1" x14ac:dyDescent="0.2">
      <c r="A9" s="2" t="s">
        <v>38</v>
      </c>
      <c r="B9" s="2" t="s">
        <v>39</v>
      </c>
      <c r="C9" s="2" t="s">
        <v>10</v>
      </c>
      <c r="D9" s="2" t="s">
        <v>40</v>
      </c>
      <c r="E9" s="2" t="s">
        <v>41</v>
      </c>
      <c r="F9" s="2" t="s">
        <v>37</v>
      </c>
      <c r="G9" s="2"/>
      <c r="H9" s="2" t="s">
        <v>14</v>
      </c>
    </row>
    <row r="10" spans="1:8" ht="45.25" customHeight="1" x14ac:dyDescent="0.2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22</v>
      </c>
      <c r="F10" s="2" t="s">
        <v>46</v>
      </c>
      <c r="G10" s="2"/>
      <c r="H10" s="2" t="s">
        <v>14</v>
      </c>
    </row>
    <row r="11" spans="1:8" ht="45.25" customHeight="1" x14ac:dyDescent="0.2">
      <c r="A11" s="2" t="s">
        <v>47</v>
      </c>
      <c r="B11" s="2" t="s">
        <v>48</v>
      </c>
      <c r="C11" s="2" t="s">
        <v>10</v>
      </c>
      <c r="D11" s="2" t="s">
        <v>49</v>
      </c>
      <c r="E11" s="2" t="s">
        <v>41</v>
      </c>
      <c r="F11" s="2" t="s">
        <v>50</v>
      </c>
      <c r="G11" s="2"/>
      <c r="H11" s="2" t="s">
        <v>14</v>
      </c>
    </row>
    <row r="12" spans="1:8" ht="45.25" customHeight="1" x14ac:dyDescent="0.2">
      <c r="A12" s="2" t="s">
        <v>51</v>
      </c>
      <c r="B12" s="2" t="s">
        <v>52</v>
      </c>
      <c r="C12" s="2" t="s">
        <v>10</v>
      </c>
      <c r="D12" s="2" t="s">
        <v>53</v>
      </c>
      <c r="E12" s="2" t="s">
        <v>12</v>
      </c>
      <c r="F12" s="2" t="s">
        <v>54</v>
      </c>
      <c r="G12" s="2"/>
      <c r="H12" s="2" t="s">
        <v>14</v>
      </c>
    </row>
    <row r="13" spans="1:8" ht="45.25" customHeight="1" x14ac:dyDescent="0.2">
      <c r="A13" s="2" t="s">
        <v>55</v>
      </c>
      <c r="B13" s="2" t="s">
        <v>56</v>
      </c>
      <c r="C13" s="2" t="s">
        <v>10</v>
      </c>
      <c r="D13" s="2" t="s">
        <v>57</v>
      </c>
      <c r="E13" s="2" t="s">
        <v>12</v>
      </c>
      <c r="F13" s="2" t="s">
        <v>58</v>
      </c>
      <c r="G13" s="2"/>
      <c r="H13" s="2" t="s">
        <v>14</v>
      </c>
    </row>
    <row r="14" spans="1:8" ht="45.25" customHeight="1" x14ac:dyDescent="0.2">
      <c r="A14" s="2" t="s">
        <v>59</v>
      </c>
      <c r="B14" s="2" t="s">
        <v>60</v>
      </c>
      <c r="C14" s="2" t="s">
        <v>10</v>
      </c>
      <c r="D14" s="2" t="s">
        <v>61</v>
      </c>
      <c r="E14" s="2" t="s">
        <v>41</v>
      </c>
      <c r="F14" s="2" t="s">
        <v>62</v>
      </c>
      <c r="G14" s="2"/>
      <c r="H14" s="2" t="s">
        <v>14</v>
      </c>
    </row>
    <row r="15" spans="1:8" ht="45.25" customHeight="1" x14ac:dyDescent="0.2">
      <c r="A15" s="2" t="s">
        <v>63</v>
      </c>
      <c r="B15" s="2" t="s">
        <v>64</v>
      </c>
      <c r="C15" s="2" t="s">
        <v>44</v>
      </c>
      <c r="D15" s="2" t="s">
        <v>65</v>
      </c>
      <c r="E15" s="2" t="s">
        <v>12</v>
      </c>
      <c r="F15" s="2" t="s">
        <v>66</v>
      </c>
      <c r="G15" s="2"/>
      <c r="H15" s="2" t="s">
        <v>14</v>
      </c>
    </row>
    <row r="16" spans="1:8" ht="45.25" customHeight="1" x14ac:dyDescent="0.2">
      <c r="A16" s="2" t="s">
        <v>67</v>
      </c>
      <c r="B16" s="2" t="s">
        <v>68</v>
      </c>
      <c r="C16" s="2" t="s">
        <v>10</v>
      </c>
      <c r="D16" s="2" t="s">
        <v>69</v>
      </c>
      <c r="E16" s="2" t="s">
        <v>12</v>
      </c>
      <c r="F16" s="2" t="s">
        <v>70</v>
      </c>
      <c r="G16" s="2"/>
      <c r="H16" s="2" t="s">
        <v>14</v>
      </c>
    </row>
    <row r="17" spans="1:8" ht="45.25" customHeight="1" x14ac:dyDescent="0.2">
      <c r="A17" s="2" t="s">
        <v>71</v>
      </c>
      <c r="B17" s="2" t="s">
        <v>72</v>
      </c>
      <c r="C17" s="2" t="s">
        <v>10</v>
      </c>
      <c r="D17" s="2" t="s">
        <v>73</v>
      </c>
      <c r="E17" s="2" t="s">
        <v>12</v>
      </c>
      <c r="F17" s="2" t="s">
        <v>70</v>
      </c>
      <c r="G17" s="2"/>
      <c r="H17" s="2" t="s">
        <v>14</v>
      </c>
    </row>
  </sheetData>
  <conditionalFormatting sqref="C2:C17">
    <cfRule type="expression" dxfId="6" priority="1">
      <formula>C2="Red"</formula>
    </cfRule>
    <cfRule type="expression" dxfId="5" priority="2">
      <formula>C2="Amber"</formula>
    </cfRule>
    <cfRule type="expression" dxfId="4" priority="3">
      <formula>C2="Green"</formula>
    </cfRule>
  </conditionalFormatting>
  <conditionalFormatting sqref="H2:H17">
    <cfRule type="expression" dxfId="3" priority="4">
      <formula>H2="Completed"</formula>
    </cfRule>
    <cfRule type="expression" dxfId="2" priority="5">
      <formula>H2="In Progress"</formula>
    </cfRule>
    <cfRule type="expression" dxfId="1" priority="6">
      <formula>H2="On Hold"</formula>
    </cfRule>
    <cfRule type="expression" dxfId="0" priority="7">
      <formula>H2="Not Started"</formula>
    </cfRule>
  </conditionalFormatting>
  <dataValidations count="3">
    <dataValidation type="list" allowBlank="1" sqref="C2:C50 H2:H50" xr:uid="{00000000-0002-0000-0000-000000000000}">
      <formula1>"Red,Amber,Green"</formula1>
    </dataValidation>
    <dataValidation type="list" sqref="C2:C17" xr:uid="{00000000-0002-0000-0000-000001000000}">
      <formula1>"Red,Amber,Green"</formula1>
    </dataValidation>
    <dataValidation type="list" sqref="H2:H17" xr:uid="{00000000-0002-0000-0000-000002000000}">
      <formula1>"Not Started,In Progress,Completed,On Hold"</formula1>
    </dataValidation>
  </dataValidations>
  <pageMargins left="0.7" right="0.7" top="0.75" bottom="0.75" header="0.3" footer="0.3"/>
  <pageSetup paperSize="9" scale="68" orientation="landscape" horizontalDpi="0" verticalDpi="0" copies="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baseColWidth="10" defaultColWidth="8.83203125" defaultRowHeight="15" x14ac:dyDescent="0.2"/>
  <cols>
    <col min="1" max="1" width="32" customWidth="1"/>
    <col min="2" max="2" width="14" customWidth="1"/>
  </cols>
  <sheetData>
    <row r="1" spans="1:2" x14ac:dyDescent="0.2">
      <c r="A1" s="5" t="s">
        <v>74</v>
      </c>
      <c r="B1" s="5"/>
    </row>
    <row r="2" spans="1:2" ht="16" x14ac:dyDescent="0.2">
      <c r="A2" s="3" t="s">
        <v>75</v>
      </c>
      <c r="B2" s="3" t="s">
        <v>76</v>
      </c>
    </row>
    <row r="3" spans="1:2" ht="16" x14ac:dyDescent="0.2">
      <c r="A3" s="4" t="s">
        <v>77</v>
      </c>
      <c r="B3" s="4">
        <f>COUNTA('Action Plan'!A2:A17)</f>
        <v>16</v>
      </c>
    </row>
    <row r="4" spans="1:2" ht="16" x14ac:dyDescent="0.2">
      <c r="A4" s="4" t="s">
        <v>10</v>
      </c>
      <c r="B4" s="4">
        <f>COUNTIF('Action Plan'!C2:C17,"Red")</f>
        <v>14</v>
      </c>
    </row>
    <row r="5" spans="1:2" ht="16" x14ac:dyDescent="0.2">
      <c r="A5" s="4" t="s">
        <v>44</v>
      </c>
      <c r="B5" s="4">
        <f>COUNTIF('Action Plan'!C2:C17,"Amber")</f>
        <v>2</v>
      </c>
    </row>
    <row r="6" spans="1:2" ht="16" x14ac:dyDescent="0.2">
      <c r="A6" s="4" t="s">
        <v>78</v>
      </c>
      <c r="B6" s="4">
        <f>COUNTIF('Action Plan'!C2:C17,"Green")</f>
        <v>0</v>
      </c>
    </row>
    <row r="7" spans="1:2" ht="16" x14ac:dyDescent="0.2">
      <c r="A7" s="4" t="s">
        <v>79</v>
      </c>
      <c r="B7" s="4">
        <f>COUNTIF('Action Plan'!H2:H17,"Completed")</f>
        <v>0</v>
      </c>
    </row>
    <row r="8" spans="1:2" ht="16" x14ac:dyDescent="0.2">
      <c r="A8" s="4" t="s">
        <v>80</v>
      </c>
      <c r="B8" s="4">
        <f>COUNTIF('Action Plan'!H2:H17,"In Progress")</f>
        <v>0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Action Plan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2026-04-29T20:01:50Z</cp:lastPrinted>
  <dcterms:modified xsi:type="dcterms:W3CDTF">2026-04-29T20:06:37Z</dcterms:modified>
</cp:coreProperties>
</file>